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785" activeTab="0"/>
  </bookViews>
  <sheets>
    <sheet name="Плиты перекрытия" sheetId="1" r:id="rId1"/>
  </sheets>
  <definedNames>
    <definedName name="_xlnm.Print_Area" localSheetId="0">'Плиты перекрытия'!$A$1:$H$116</definedName>
  </definedNames>
  <calcPr fullCalcOnLoad="1"/>
</workbook>
</file>

<file path=xl/sharedStrings.xml><?xml version="1.0" encoding="utf-8"?>
<sst xmlns="http://schemas.openxmlformats.org/spreadsheetml/2006/main" count="160" uniqueCount="145">
  <si>
    <t>Марка изделия</t>
  </si>
  <si>
    <t>Объем м3</t>
  </si>
  <si>
    <t>Масса, т</t>
  </si>
  <si>
    <t>Цена с НДС</t>
  </si>
  <si>
    <t>ПК 63-15-8</t>
  </si>
  <si>
    <t>ПК 62-15-8</t>
  </si>
  <si>
    <t>ПК 61-15-8</t>
  </si>
  <si>
    <t>ПК 60-15-8</t>
  </si>
  <si>
    <t>ПК 59-15-8</t>
  </si>
  <si>
    <t>ПК 58-15-8</t>
  </si>
  <si>
    <t>ПК 57-15-8</t>
  </si>
  <si>
    <t>ПК 56-15-8</t>
  </si>
  <si>
    <t>ПК 55-15-8</t>
  </si>
  <si>
    <t>ПК 54-15-8</t>
  </si>
  <si>
    <t>ПК 53-15-8</t>
  </si>
  <si>
    <t>ПК 52-15-8</t>
  </si>
  <si>
    <t>ПК 51-15-8</t>
  </si>
  <si>
    <t>ПК 50-15-8</t>
  </si>
  <si>
    <t>ПК 49-15-8</t>
  </si>
  <si>
    <t>ПК 48-15-8</t>
  </si>
  <si>
    <t>ПК 47-15-8</t>
  </si>
  <si>
    <t>ПК 46-15-8</t>
  </si>
  <si>
    <t>ПК 45-15-8</t>
  </si>
  <si>
    <t>ПК 44-15-8</t>
  </si>
  <si>
    <t>ПК 43-15-8</t>
  </si>
  <si>
    <t>ПК 42-15-8</t>
  </si>
  <si>
    <t>ПК 41-15-8</t>
  </si>
  <si>
    <t>ПК 40-15-8</t>
  </si>
  <si>
    <t>ПК 39-15-8</t>
  </si>
  <si>
    <t>ПК 38-15-8</t>
  </si>
  <si>
    <t>ПК 37-15-8</t>
  </si>
  <si>
    <t>ПК 36-15-8</t>
  </si>
  <si>
    <t>ПК 35-15-8</t>
  </si>
  <si>
    <t>ПК 34-15-8</t>
  </si>
  <si>
    <t>ПК 33-15-8</t>
  </si>
  <si>
    <t>ПК 32-15-8</t>
  </si>
  <si>
    <t>ПК 31-15-8</t>
  </si>
  <si>
    <t>ПК 30-15-8</t>
  </si>
  <si>
    <t>ПК 29-15-8</t>
  </si>
  <si>
    <t>ПК 28-15-8</t>
  </si>
  <si>
    <t>ПК 27-15-8</t>
  </si>
  <si>
    <t>ПК 26-15-8</t>
  </si>
  <si>
    <t>ПК 25-15-8</t>
  </si>
  <si>
    <t>ПК 24-15-8</t>
  </si>
  <si>
    <t>ПК 23-15-8</t>
  </si>
  <si>
    <t>ПК 22-15-8</t>
  </si>
  <si>
    <t>ПК 21-15-8</t>
  </si>
  <si>
    <t>ПК 20-15-8</t>
  </si>
  <si>
    <t>ПК 64-12-8</t>
  </si>
  <si>
    <t>ПК 63-12-8</t>
  </si>
  <si>
    <t>ПК 62-12-8</t>
  </si>
  <si>
    <t>ПК 61-12-8</t>
  </si>
  <si>
    <t>ПК 60-12-8</t>
  </si>
  <si>
    <t>ПК 59-12-8</t>
  </si>
  <si>
    <t>ПК 58-12-8</t>
  </si>
  <si>
    <t>ПК 57-12-8</t>
  </si>
  <si>
    <t>ПК 56-12-8</t>
  </si>
  <si>
    <t>ПК 55-12-8</t>
  </si>
  <si>
    <t>ПК 54-12-8</t>
  </si>
  <si>
    <t>ПК 53-12-8</t>
  </si>
  <si>
    <t>ПК 52-12-8</t>
  </si>
  <si>
    <t>ПК 51-12-8</t>
  </si>
  <si>
    <t>ПК 50-12-8</t>
  </si>
  <si>
    <t>ПК 49-12-8</t>
  </si>
  <si>
    <t xml:space="preserve">ПК 48-12-8 </t>
  </si>
  <si>
    <t>ПК 47-12-8</t>
  </si>
  <si>
    <t>ПК 46-12-8</t>
  </si>
  <si>
    <t>ПК 45-12-8</t>
  </si>
  <si>
    <t>ПК 44-12-8</t>
  </si>
  <si>
    <t>ПК 43-12-8</t>
  </si>
  <si>
    <t>ПК 42-12-8</t>
  </si>
  <si>
    <t>ПК 41-12-8</t>
  </si>
  <si>
    <t>ПК 40-12-8</t>
  </si>
  <si>
    <t>ПК 39-12-8</t>
  </si>
  <si>
    <t>ПК 38-12-8</t>
  </si>
  <si>
    <t>ПК 37-12-8</t>
  </si>
  <si>
    <t>ПК 36-12-8</t>
  </si>
  <si>
    <t>ПК 35-12-8</t>
  </si>
  <si>
    <t>ПК 34-12-8</t>
  </si>
  <si>
    <t>ПК 33-12-8</t>
  </si>
  <si>
    <t>ПК 32-12-8</t>
  </si>
  <si>
    <t>ПК 31-12-8</t>
  </si>
  <si>
    <t>ПК 30-12-8</t>
  </si>
  <si>
    <t>ПК 29-12-8</t>
  </si>
  <si>
    <t>ПК 28-12-8</t>
  </si>
  <si>
    <t>ПК 27-12-8</t>
  </si>
  <si>
    <t>ПК 26-12-8</t>
  </si>
  <si>
    <t>ПК 25-12-8</t>
  </si>
  <si>
    <t>ПК 24-12-8</t>
  </si>
  <si>
    <t>ПК 23-12-8</t>
  </si>
  <si>
    <t>ПК 22-12-8</t>
  </si>
  <si>
    <t>ПК 21-12-8</t>
  </si>
  <si>
    <t>ПК 20-12-8</t>
  </si>
  <si>
    <t>ПК 64-10-8</t>
  </si>
  <si>
    <t>ПК 63-10-8</t>
  </si>
  <si>
    <t>ПК 62-10-8</t>
  </si>
  <si>
    <t>ПК 61-10-8</t>
  </si>
  <si>
    <t>ПК 60-10-8</t>
  </si>
  <si>
    <t>ПК 59-10-8</t>
  </si>
  <si>
    <t>ПК 58-10-8</t>
  </si>
  <si>
    <t>ПК 57-10-8</t>
  </si>
  <si>
    <t>ПК 56-10-8</t>
  </si>
  <si>
    <t>ПК 55-10-8</t>
  </si>
  <si>
    <t>ПК 54-10-8</t>
  </si>
  <si>
    <t>ПК 53-10-8</t>
  </si>
  <si>
    <t>ПК 52-10-8</t>
  </si>
  <si>
    <t>ПК 51-10-8</t>
  </si>
  <si>
    <t>ПК 50-10-8</t>
  </si>
  <si>
    <t>ПК 49-10-8</t>
  </si>
  <si>
    <t>ПК 48-10-8</t>
  </si>
  <si>
    <t>ПК 47-10-8</t>
  </si>
  <si>
    <t>ПК 46-10-8</t>
  </si>
  <si>
    <t>ПК 45-10-8</t>
  </si>
  <si>
    <t>ПК 44-10-8</t>
  </si>
  <si>
    <t>ПК 43-10-8</t>
  </si>
  <si>
    <t>ПК 42-10-8</t>
  </si>
  <si>
    <t>ПК 41-10-8</t>
  </si>
  <si>
    <t>ПК 40-10-8</t>
  </si>
  <si>
    <t>ПК 39-10-8</t>
  </si>
  <si>
    <t>ПК 38-10-8</t>
  </si>
  <si>
    <t>ПК 37-10-8</t>
  </si>
  <si>
    <t>ПК 36-10-8</t>
  </si>
  <si>
    <t>ПК 35-10-8</t>
  </si>
  <si>
    <t>ПК 34-10-8</t>
  </si>
  <si>
    <t>ПК 33-10-8</t>
  </si>
  <si>
    <t>ПК 32-10-8</t>
  </si>
  <si>
    <t>ПК 31-10-8</t>
  </si>
  <si>
    <t>ПК 30-10-8</t>
  </si>
  <si>
    <t>ПК 29-10-8</t>
  </si>
  <si>
    <t>ПК 28-10-8</t>
  </si>
  <si>
    <t>ПК 27-10-8</t>
  </si>
  <si>
    <t>ПК 26-10-8</t>
  </si>
  <si>
    <t>ПК 25-10-8</t>
  </si>
  <si>
    <t>ПК 24-10-8</t>
  </si>
  <si>
    <t>ПК 23-10-8</t>
  </si>
  <si>
    <t>ПК 22-10-8</t>
  </si>
  <si>
    <t>ПК 21-10-8</t>
  </si>
  <si>
    <t>ПК 20-10-8</t>
  </si>
  <si>
    <t>Плиты перекрытия</t>
  </si>
  <si>
    <t>Плиты перекрытия                                                                                                                                                                                                                        Цены введены с 11.04.2016г.</t>
  </si>
  <si>
    <t>Изготовление Плиты перекрытия Тип ПК и ПБ  габаритные размеры:                                                                                                                                       Ширина: - 1,0 м.; 1,2 м.; 1,5 м.; 2,4 м!!! /Длина - любая до 6400 мм./                                                                                                                                           Нагрузка: - 10 кл., К=1,1; - 12,5 кл., К=1,2</t>
  </si>
  <si>
    <t>Прайс лист</t>
  </si>
  <si>
    <t>ООО "КИРПИЧИ И ЛЮКИ"</t>
  </si>
  <si>
    <t>E-mail: rkz1000@yandex.ru</t>
  </si>
  <si>
    <t>Телефон филиала: +7(34397) 30003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</si>
</sst>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#,##0.00\ _€"/>
    <numFmt numFmtId="177" formatCode="#,##0\ _€"/>
    <numFmt numFmtId="178" formatCode="#,##0.0\ _€"/>
    <numFmt numFmtId="179" formatCode="#,##0.0"/>
    <numFmt numFmtId="180" formatCode="#,##0.000"/>
    <numFmt numFmtId="181" formatCode="#,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u val="single"/>
      <sz val="24"/>
      <name val="Arial Cyr"/>
      <family val="0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FF0000"/>
      <name val="Calibri"/>
      <family val="2"/>
    </font>
    <font>
      <b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9" fillId="0" borderId="0" xfId="0" applyFont="1" applyAlignment="1">
      <alignment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/>
      <protection/>
    </xf>
    <xf numFmtId="174" fontId="6" fillId="0" borderId="10" xfId="54" applyNumberFormat="1" applyFont="1" applyFill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/>
      <protection/>
    </xf>
    <xf numFmtId="174" fontId="6" fillId="0" borderId="0" xfId="54" applyNumberFormat="1" applyFont="1" applyFill="1" applyBorder="1" applyAlignment="1">
      <alignment horizontal="center" vertical="center"/>
      <protection/>
    </xf>
    <xf numFmtId="2" fontId="3" fillId="34" borderId="10" xfId="0" applyNumberFormat="1" applyFont="1" applyFill="1" applyBorder="1" applyAlignment="1">
      <alignment horizontal="center" vertical="center"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/>
    </xf>
    <xf numFmtId="0" fontId="4" fillId="0" borderId="12" xfId="54" applyFont="1" applyBorder="1" applyAlignment="1">
      <alignment horizontal="center" vertical="center"/>
      <protection/>
    </xf>
    <xf numFmtId="2" fontId="3" fillId="33" borderId="13" xfId="0" applyNumberFormat="1" applyFont="1" applyFill="1" applyBorder="1" applyAlignment="1">
      <alignment horizontal="center" vertical="center"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2" fontId="3" fillId="33" borderId="15" xfId="0" applyNumberFormat="1" applyFont="1" applyFill="1" applyBorder="1" applyAlignment="1">
      <alignment horizontal="center" vertical="center"/>
    </xf>
    <xf numFmtId="0" fontId="4" fillId="0" borderId="16" xfId="54" applyFont="1" applyBorder="1" applyAlignment="1">
      <alignment horizontal="center" vertical="center"/>
      <protection/>
    </xf>
    <xf numFmtId="2" fontId="3" fillId="0" borderId="17" xfId="0" applyNumberFormat="1" applyFont="1" applyFill="1" applyBorder="1" applyAlignment="1">
      <alignment horizontal="center" vertical="center"/>
    </xf>
    <xf numFmtId="0" fontId="4" fillId="33" borderId="13" xfId="54" applyFont="1" applyFill="1" applyBorder="1" applyAlignment="1">
      <alignment horizontal="center" vertical="center" wrapText="1"/>
      <protection/>
    </xf>
    <xf numFmtId="2" fontId="3" fillId="34" borderId="13" xfId="0" applyNumberFormat="1" applyFont="1" applyFill="1" applyBorder="1" applyAlignment="1">
      <alignment horizontal="center" vertical="center"/>
    </xf>
    <xf numFmtId="0" fontId="4" fillId="0" borderId="18" xfId="54" applyFont="1" applyFill="1" applyBorder="1" applyAlignment="1">
      <alignment horizontal="center" vertical="center"/>
      <protection/>
    </xf>
    <xf numFmtId="174" fontId="6" fillId="0" borderId="19" xfId="54" applyNumberFormat="1" applyFont="1" applyFill="1" applyBorder="1" applyAlignment="1">
      <alignment horizontal="center" vertical="center"/>
      <protection/>
    </xf>
    <xf numFmtId="2" fontId="5" fillId="0" borderId="19" xfId="0" applyNumberFormat="1" applyFont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4" fillId="0" borderId="19" xfId="54" applyFont="1" applyBorder="1" applyAlignment="1">
      <alignment horizontal="center" vertical="center"/>
      <protection/>
    </xf>
    <xf numFmtId="174" fontId="5" fillId="0" borderId="19" xfId="0" applyNumberFormat="1" applyFont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" fillId="33" borderId="24" xfId="54" applyFont="1" applyFill="1" applyBorder="1" applyAlignment="1">
      <alignment horizontal="center" vertical="center"/>
      <protection/>
    </xf>
    <xf numFmtId="0" fontId="4" fillId="33" borderId="25" xfId="54" applyFont="1" applyFill="1" applyBorder="1" applyAlignment="1">
      <alignment horizontal="center" vertical="center"/>
      <protection/>
    </xf>
    <xf numFmtId="0" fontId="4" fillId="33" borderId="26" xfId="54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4" fillId="34" borderId="24" xfId="54" applyFont="1" applyFill="1" applyBorder="1" applyAlignment="1">
      <alignment horizontal="center" vertical="center"/>
      <protection/>
    </xf>
    <xf numFmtId="0" fontId="4" fillId="34" borderId="25" xfId="54" applyFont="1" applyFill="1" applyBorder="1" applyAlignment="1">
      <alignment horizontal="center" vertical="center"/>
      <protection/>
    </xf>
    <xf numFmtId="0" fontId="4" fillId="34" borderId="26" xfId="54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wrapText="1"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озничный ИЮЛ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</xdr:row>
      <xdr:rowOff>228600</xdr:rowOff>
    </xdr:from>
    <xdr:ext cx="28575" cy="0"/>
    <xdr:sp fLocksText="0">
      <xdr:nvSpPr>
        <xdr:cNvPr id="1" name="Text Box 3"/>
        <xdr:cNvSpPr txBox="1">
          <a:spLocks noChangeArrowheads="1"/>
        </xdr:cNvSpPr>
      </xdr:nvSpPr>
      <xdr:spPr>
        <a:xfrm>
          <a:off x="4524375" y="6000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152400</xdr:rowOff>
    </xdr:from>
    <xdr:to>
      <xdr:col>0</xdr:col>
      <xdr:colOff>885825</xdr:colOff>
      <xdr:row>1</xdr:row>
      <xdr:rowOff>152400</xdr:rowOff>
    </xdr:to>
    <xdr:pic>
      <xdr:nvPicPr>
        <xdr:cNvPr id="2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98"/>
  <sheetViews>
    <sheetView showGridLines="0" tabSelected="1" zoomScale="80" zoomScaleNormal="80" zoomScaleSheetLayoutView="80" zoomScalePageLayoutView="0" workbookViewId="0" topLeftCell="A1">
      <selection activeCell="A3" sqref="A3:H3"/>
    </sheetView>
  </sheetViews>
  <sheetFormatPr defaultColWidth="9.00390625" defaultRowHeight="12.75"/>
  <cols>
    <col min="1" max="1" width="28.125" style="0" customWidth="1"/>
    <col min="2" max="2" width="30.875" style="0" customWidth="1"/>
    <col min="3" max="3" width="17.375" style="0" customWidth="1"/>
    <col min="4" max="4" width="22.625" style="0" customWidth="1"/>
    <col min="5" max="5" width="27.00390625" style="0" customWidth="1"/>
    <col min="6" max="6" width="17.375" style="0" customWidth="1"/>
    <col min="7" max="7" width="14.625" style="0" customWidth="1"/>
    <col min="8" max="8" width="21.25390625" style="0" customWidth="1"/>
  </cols>
  <sheetData>
    <row r="1" spans="1:8" ht="29.25" customHeight="1">
      <c r="A1" s="42" t="s">
        <v>141</v>
      </c>
      <c r="B1" s="42"/>
      <c r="C1" s="42"/>
      <c r="D1" s="42"/>
      <c r="E1" s="42"/>
      <c r="F1" s="42"/>
      <c r="G1" s="42"/>
      <c r="H1" s="42"/>
    </row>
    <row r="2" spans="1:8" ht="32.25" customHeight="1">
      <c r="A2" s="43" t="s">
        <v>142</v>
      </c>
      <c r="B2" s="44"/>
      <c r="C2" s="44"/>
      <c r="D2" s="44"/>
      <c r="E2" s="44"/>
      <c r="F2" s="44"/>
      <c r="G2" s="44"/>
      <c r="H2" s="44"/>
    </row>
    <row r="3" spans="1:8" ht="20.25" customHeight="1">
      <c r="A3" s="43" t="s">
        <v>144</v>
      </c>
      <c r="B3" s="44"/>
      <c r="C3" s="44"/>
      <c r="D3" s="44"/>
      <c r="E3" s="44"/>
      <c r="F3" s="44"/>
      <c r="G3" s="44"/>
      <c r="H3" s="44"/>
    </row>
    <row r="4" spans="1:8" ht="19.5" customHeight="1">
      <c r="A4" s="43" t="s">
        <v>143</v>
      </c>
      <c r="B4" s="44"/>
      <c r="C4" s="44"/>
      <c r="D4" s="44"/>
      <c r="E4" s="44"/>
      <c r="F4" s="44"/>
      <c r="G4" s="44"/>
      <c r="H4" s="44"/>
    </row>
    <row r="5" spans="1:8" ht="11.25" customHeight="1">
      <c r="A5" s="4"/>
      <c r="B5" s="4"/>
      <c r="C5" s="4"/>
      <c r="D5" s="4"/>
      <c r="E5" s="4"/>
      <c r="F5" s="4"/>
      <c r="G5" s="4"/>
      <c r="H5" s="4"/>
    </row>
    <row r="6" spans="1:8" s="1" customFormat="1" ht="11.25" customHeight="1">
      <c r="A6" s="4"/>
      <c r="B6" s="4"/>
      <c r="C6" s="4"/>
      <c r="D6" s="4"/>
      <c r="E6" s="4"/>
      <c r="F6" s="4"/>
      <c r="G6" s="4"/>
      <c r="H6" s="4"/>
    </row>
    <row r="7" spans="1:8" s="1" customFormat="1" ht="36.75" customHeight="1" hidden="1">
      <c r="A7" s="4"/>
      <c r="B7" s="4"/>
      <c r="C7" s="4"/>
      <c r="D7" s="4"/>
      <c r="E7" s="4"/>
      <c r="F7" s="4"/>
      <c r="G7" s="4"/>
      <c r="H7" s="4"/>
    </row>
    <row r="8" spans="1:8" ht="5.25" customHeight="1" thickBot="1">
      <c r="A8" s="4"/>
      <c r="B8" s="4"/>
      <c r="C8" s="4"/>
      <c r="D8" s="4"/>
      <c r="E8" s="4"/>
      <c r="F8" s="4"/>
      <c r="G8" s="4"/>
      <c r="H8" s="4"/>
    </row>
    <row r="9" spans="1:8" ht="56.25" customHeight="1">
      <c r="A9" s="45" t="s">
        <v>139</v>
      </c>
      <c r="B9" s="46"/>
      <c r="C9" s="46"/>
      <c r="D9" s="46"/>
      <c r="E9" s="46"/>
      <c r="F9" s="46"/>
      <c r="G9" s="46"/>
      <c r="H9" s="47"/>
    </row>
    <row r="10" spans="1:8" ht="42" customHeight="1">
      <c r="A10" s="23" t="s">
        <v>0</v>
      </c>
      <c r="B10" s="5" t="s">
        <v>1</v>
      </c>
      <c r="C10" s="5" t="s">
        <v>2</v>
      </c>
      <c r="D10" s="5" t="s">
        <v>3</v>
      </c>
      <c r="E10" s="5" t="s">
        <v>0</v>
      </c>
      <c r="F10" s="5" t="s">
        <v>1</v>
      </c>
      <c r="G10" s="5" t="s">
        <v>2</v>
      </c>
      <c r="H10" s="24" t="s">
        <v>3</v>
      </c>
    </row>
    <row r="11" spans="1:8" ht="18">
      <c r="A11" s="48" t="s">
        <v>138</v>
      </c>
      <c r="B11" s="49"/>
      <c r="C11" s="49"/>
      <c r="D11" s="7"/>
      <c r="E11" s="50" t="s">
        <v>138</v>
      </c>
      <c r="F11" s="49"/>
      <c r="G11" s="49"/>
      <c r="H11" s="25"/>
    </row>
    <row r="12" spans="1:8" ht="15" customHeight="1">
      <c r="A12" s="26" t="s">
        <v>48</v>
      </c>
      <c r="B12" s="9">
        <v>1.6702839999999999</v>
      </c>
      <c r="C12" s="10">
        <f>B12*2.5*0.6</f>
        <v>2.5054259999999995</v>
      </c>
      <c r="D12" s="11">
        <v>8561</v>
      </c>
      <c r="E12" s="12" t="s">
        <v>19</v>
      </c>
      <c r="F12" s="13">
        <v>1.5668839999999966</v>
      </c>
      <c r="G12" s="10">
        <f aca="true" t="shared" si="0" ref="G12:G20">F12*2.5*0.6</f>
        <v>2.3503259999999946</v>
      </c>
      <c r="H12" s="27">
        <v>8286</v>
      </c>
    </row>
    <row r="13" spans="1:8" ht="15" customHeight="1">
      <c r="A13" s="26" t="s">
        <v>93</v>
      </c>
      <c r="B13" s="9">
        <v>1.389564</v>
      </c>
      <c r="C13" s="10">
        <f>B13*2.5*0.6</f>
        <v>2.084346</v>
      </c>
      <c r="D13" s="11">
        <v>8195</v>
      </c>
      <c r="E13" s="8" t="s">
        <v>64</v>
      </c>
      <c r="F13" s="9">
        <v>1.2514040000000026</v>
      </c>
      <c r="G13" s="10">
        <f t="shared" si="0"/>
        <v>1.877106000000004</v>
      </c>
      <c r="H13" s="27">
        <v>7121</v>
      </c>
    </row>
    <row r="14" spans="1:8" ht="15" customHeight="1">
      <c r="A14" s="28" t="s">
        <v>4</v>
      </c>
      <c r="B14" s="13">
        <v>2.058584</v>
      </c>
      <c r="C14" s="10">
        <f>B14*2.5*0.6</f>
        <v>3.087876</v>
      </c>
      <c r="D14" s="11">
        <v>10909</v>
      </c>
      <c r="E14" s="12" t="s">
        <v>109</v>
      </c>
      <c r="F14" s="9">
        <v>1.0410840000000021</v>
      </c>
      <c r="G14" s="10">
        <f t="shared" si="0"/>
        <v>1.5616260000000033</v>
      </c>
      <c r="H14" s="27">
        <v>6272</v>
      </c>
    </row>
    <row r="15" spans="1:8" ht="15" customHeight="1">
      <c r="A15" s="26" t="s">
        <v>49</v>
      </c>
      <c r="B15" s="9">
        <v>1.644104</v>
      </c>
      <c r="C15" s="10">
        <f>B15*2.5*0.6</f>
        <v>2.4661560000000002</v>
      </c>
      <c r="D15" s="11">
        <v>8455</v>
      </c>
      <c r="E15" s="12" t="s">
        <v>20</v>
      </c>
      <c r="F15" s="13">
        <v>1.5341039999999968</v>
      </c>
      <c r="G15" s="10">
        <f t="shared" si="0"/>
        <v>2.301155999999995</v>
      </c>
      <c r="H15" s="27">
        <v>8205</v>
      </c>
    </row>
    <row r="16" spans="1:8" ht="15" customHeight="1">
      <c r="A16" s="26" t="s">
        <v>94</v>
      </c>
      <c r="B16" s="9">
        <v>1.367784</v>
      </c>
      <c r="C16" s="10">
        <f>B16*2.5*0.6</f>
        <v>2.051676</v>
      </c>
      <c r="D16" s="11">
        <v>8089</v>
      </c>
      <c r="E16" s="8" t="s">
        <v>65</v>
      </c>
      <c r="F16" s="9">
        <v>1.2252240000000025</v>
      </c>
      <c r="G16" s="10">
        <f t="shared" si="0"/>
        <v>1.8378360000000038</v>
      </c>
      <c r="H16" s="27">
        <v>7056</v>
      </c>
    </row>
    <row r="17" spans="1:8" ht="15" customHeight="1">
      <c r="A17" s="28" t="s">
        <v>5</v>
      </c>
      <c r="B17" s="13">
        <v>2.025804</v>
      </c>
      <c r="C17" s="10">
        <f aca="true" t="shared" si="1" ref="C17:C43">B17*2.5*0.6</f>
        <v>3.038706</v>
      </c>
      <c r="D17" s="11">
        <v>10774</v>
      </c>
      <c r="E17" s="8" t="s">
        <v>110</v>
      </c>
      <c r="F17" s="9">
        <v>1.0193040000000022</v>
      </c>
      <c r="G17" s="10">
        <f t="shared" si="0"/>
        <v>1.528956000000003</v>
      </c>
      <c r="H17" s="27">
        <v>61669</v>
      </c>
    </row>
    <row r="18" spans="1:8" ht="15" customHeight="1">
      <c r="A18" s="26" t="s">
        <v>50</v>
      </c>
      <c r="B18" s="9">
        <v>1.617924</v>
      </c>
      <c r="C18" s="10">
        <f t="shared" si="1"/>
        <v>2.426886</v>
      </c>
      <c r="D18" s="11">
        <v>8349</v>
      </c>
      <c r="E18" s="12" t="s">
        <v>21</v>
      </c>
      <c r="F18" s="13">
        <v>1.5013239999999968</v>
      </c>
      <c r="G18" s="10">
        <f t="shared" si="0"/>
        <v>2.251985999999995</v>
      </c>
      <c r="H18" s="27">
        <v>8123</v>
      </c>
    </row>
    <row r="19" spans="1:8" ht="15" customHeight="1">
      <c r="A19" s="26" t="s">
        <v>95</v>
      </c>
      <c r="B19" s="9">
        <v>1.346004</v>
      </c>
      <c r="C19" s="10">
        <f t="shared" si="1"/>
        <v>2.0190059999999996</v>
      </c>
      <c r="D19" s="11">
        <v>7983</v>
      </c>
      <c r="E19" s="8" t="s">
        <v>66</v>
      </c>
      <c r="F19" s="9">
        <v>1.1990440000000024</v>
      </c>
      <c r="G19" s="10">
        <f t="shared" si="0"/>
        <v>1.7985660000000037</v>
      </c>
      <c r="H19" s="27">
        <v>6990</v>
      </c>
    </row>
    <row r="20" spans="1:8" ht="15" customHeight="1">
      <c r="A20" s="28" t="s">
        <v>6</v>
      </c>
      <c r="B20" s="13">
        <v>1.9930240000000001</v>
      </c>
      <c r="C20" s="10">
        <f t="shared" si="1"/>
        <v>2.989536</v>
      </c>
      <c r="D20" s="11">
        <v>10385</v>
      </c>
      <c r="E20" s="8" t="s">
        <v>111</v>
      </c>
      <c r="F20" s="9">
        <v>0.9975240000000022</v>
      </c>
      <c r="G20" s="10">
        <f t="shared" si="0"/>
        <v>1.4962860000000033</v>
      </c>
      <c r="H20" s="27">
        <v>6060</v>
      </c>
    </row>
    <row r="21" spans="1:8" ht="15" customHeight="1">
      <c r="A21" s="26" t="s">
        <v>51</v>
      </c>
      <c r="B21" s="9">
        <v>1.591744</v>
      </c>
      <c r="C21" s="10">
        <f t="shared" si="1"/>
        <v>2.387616</v>
      </c>
      <c r="D21" s="11">
        <v>8244</v>
      </c>
      <c r="E21" s="12" t="s">
        <v>22</v>
      </c>
      <c r="F21" s="13">
        <v>1.4685439999999967</v>
      </c>
      <c r="G21" s="10">
        <f aca="true" t="shared" si="2" ref="G21:G28">F21*2.5*0.6</f>
        <v>2.202815999999995</v>
      </c>
      <c r="H21" s="27">
        <v>8042</v>
      </c>
    </row>
    <row r="22" spans="1:8" ht="15" customHeight="1">
      <c r="A22" s="26" t="s">
        <v>96</v>
      </c>
      <c r="B22" s="9">
        <v>1.3242239999999998</v>
      </c>
      <c r="C22" s="10">
        <f t="shared" si="1"/>
        <v>1.9863359999999997</v>
      </c>
      <c r="D22" s="11">
        <v>7877</v>
      </c>
      <c r="E22" s="8" t="s">
        <v>67</v>
      </c>
      <c r="F22" s="9">
        <v>1.1728640000000026</v>
      </c>
      <c r="G22" s="10">
        <f t="shared" si="2"/>
        <v>1.7592960000000037</v>
      </c>
      <c r="H22" s="27">
        <v>6924</v>
      </c>
    </row>
    <row r="23" spans="1:8" ht="15" customHeight="1">
      <c r="A23" s="28" t="s">
        <v>7</v>
      </c>
      <c r="B23" s="13">
        <v>1.9602440000000003</v>
      </c>
      <c r="C23" s="10">
        <f t="shared" si="1"/>
        <v>2.940366</v>
      </c>
      <c r="D23" s="11">
        <v>10250</v>
      </c>
      <c r="E23" s="8" t="s">
        <v>112</v>
      </c>
      <c r="F23" s="9">
        <v>0.9757440000000022</v>
      </c>
      <c r="G23" s="10">
        <f t="shared" si="2"/>
        <v>1.4636160000000034</v>
      </c>
      <c r="H23" s="27">
        <v>5954</v>
      </c>
    </row>
    <row r="24" spans="1:8" ht="15" customHeight="1">
      <c r="A24" s="26" t="s">
        <v>52</v>
      </c>
      <c r="B24" s="9">
        <v>1.565564</v>
      </c>
      <c r="C24" s="10">
        <f t="shared" si="1"/>
        <v>2.348346</v>
      </c>
      <c r="D24" s="11">
        <v>8138</v>
      </c>
      <c r="E24" s="12" t="s">
        <v>23</v>
      </c>
      <c r="F24" s="13">
        <v>1.4357639999999967</v>
      </c>
      <c r="G24" s="10">
        <f t="shared" si="2"/>
        <v>2.1536459999999953</v>
      </c>
      <c r="H24" s="27">
        <v>7690</v>
      </c>
    </row>
    <row r="25" spans="1:8" ht="15" customHeight="1">
      <c r="A25" s="26" t="s">
        <v>97</v>
      </c>
      <c r="B25" s="9">
        <v>1.3024440000000002</v>
      </c>
      <c r="C25" s="10">
        <f t="shared" si="1"/>
        <v>1.9536660000000001</v>
      </c>
      <c r="D25" s="11">
        <v>7771</v>
      </c>
      <c r="E25" s="8" t="s">
        <v>68</v>
      </c>
      <c r="F25" s="9">
        <v>1.1466840000000025</v>
      </c>
      <c r="G25" s="10">
        <f t="shared" si="2"/>
        <v>1.7200260000000036</v>
      </c>
      <c r="H25" s="27">
        <v>6858</v>
      </c>
    </row>
    <row r="26" spans="1:8" ht="15" customHeight="1">
      <c r="A26" s="28" t="s">
        <v>8</v>
      </c>
      <c r="B26" s="13">
        <v>1.927464</v>
      </c>
      <c r="C26" s="10">
        <f t="shared" si="1"/>
        <v>2.8911960000000003</v>
      </c>
      <c r="D26" s="11">
        <v>10115</v>
      </c>
      <c r="E26" s="8" t="s">
        <v>113</v>
      </c>
      <c r="F26" s="9">
        <v>0.9539640000000021</v>
      </c>
      <c r="G26" s="10">
        <f t="shared" si="2"/>
        <v>1.4309460000000032</v>
      </c>
      <c r="H26" s="27">
        <v>5849</v>
      </c>
    </row>
    <row r="27" spans="1:8" ht="15" customHeight="1">
      <c r="A27" s="26" t="s">
        <v>53</v>
      </c>
      <c r="B27" s="9">
        <v>1.5393839999999999</v>
      </c>
      <c r="C27" s="10">
        <f t="shared" si="1"/>
        <v>2.3090759999999997</v>
      </c>
      <c r="D27" s="11">
        <v>8032</v>
      </c>
      <c r="E27" s="12" t="s">
        <v>24</v>
      </c>
      <c r="F27" s="13">
        <v>1.4029839999999965</v>
      </c>
      <c r="G27" s="10">
        <f t="shared" si="2"/>
        <v>2.1044759999999947</v>
      </c>
      <c r="H27" s="27">
        <v>7879</v>
      </c>
    </row>
    <row r="28" spans="1:8" ht="15" customHeight="1">
      <c r="A28" s="26" t="s">
        <v>98</v>
      </c>
      <c r="B28" s="9">
        <v>1.280664</v>
      </c>
      <c r="C28" s="10">
        <f t="shared" si="1"/>
        <v>1.920996</v>
      </c>
      <c r="D28" s="11">
        <v>7665</v>
      </c>
      <c r="E28" s="8" t="s">
        <v>69</v>
      </c>
      <c r="F28" s="9">
        <v>1.1205040000000026</v>
      </c>
      <c r="G28" s="10">
        <f t="shared" si="2"/>
        <v>1.6807560000000037</v>
      </c>
      <c r="H28" s="27">
        <v>6793</v>
      </c>
    </row>
    <row r="29" spans="1:8" ht="15" customHeight="1">
      <c r="A29" s="28" t="s">
        <v>9</v>
      </c>
      <c r="B29" s="13">
        <v>1.894684</v>
      </c>
      <c r="C29" s="10">
        <f t="shared" si="1"/>
        <v>2.842026</v>
      </c>
      <c r="D29" s="11">
        <v>9980</v>
      </c>
      <c r="E29" s="8" t="s">
        <v>114</v>
      </c>
      <c r="F29" s="9">
        <v>0.9321840000000022</v>
      </c>
      <c r="G29" s="10">
        <f>F29*0.6*2.5</f>
        <v>1.3982760000000032</v>
      </c>
      <c r="H29" s="27">
        <v>5743</v>
      </c>
    </row>
    <row r="30" spans="1:8" ht="15" customHeight="1">
      <c r="A30" s="26" t="s">
        <v>54</v>
      </c>
      <c r="B30" s="9">
        <v>1.513204</v>
      </c>
      <c r="C30" s="10">
        <f t="shared" si="1"/>
        <v>2.269806</v>
      </c>
      <c r="D30" s="11">
        <v>7926</v>
      </c>
      <c r="E30" s="12" t="s">
        <v>25</v>
      </c>
      <c r="F30" s="13">
        <v>1.3702039999999966</v>
      </c>
      <c r="G30" s="10">
        <f aca="true" t="shared" si="3" ref="G30:G58">F30*2.5*0.6</f>
        <v>2.055305999999995</v>
      </c>
      <c r="H30" s="27">
        <v>6807</v>
      </c>
    </row>
    <row r="31" spans="1:8" ht="15" customHeight="1">
      <c r="A31" s="26" t="s">
        <v>99</v>
      </c>
      <c r="B31" s="9">
        <v>1.258884</v>
      </c>
      <c r="C31" s="10">
        <f t="shared" si="1"/>
        <v>1.8883259999999997</v>
      </c>
      <c r="D31" s="11">
        <v>7559</v>
      </c>
      <c r="E31" s="8" t="s">
        <v>70</v>
      </c>
      <c r="F31" s="9">
        <v>1.0943240000000027</v>
      </c>
      <c r="G31" s="10">
        <f t="shared" si="3"/>
        <v>1.6414860000000042</v>
      </c>
      <c r="H31" s="27">
        <v>5924</v>
      </c>
    </row>
    <row r="32" spans="1:8" ht="15" customHeight="1">
      <c r="A32" s="28" t="s">
        <v>10</v>
      </c>
      <c r="B32" s="13">
        <v>1.8619039999999998</v>
      </c>
      <c r="C32" s="10">
        <f t="shared" si="1"/>
        <v>2.7928559999999996</v>
      </c>
      <c r="D32" s="11">
        <v>9595</v>
      </c>
      <c r="E32" s="8" t="s">
        <v>115</v>
      </c>
      <c r="F32" s="9">
        <v>0.9104040000000022</v>
      </c>
      <c r="G32" s="10">
        <f t="shared" si="3"/>
        <v>1.3656060000000034</v>
      </c>
      <c r="H32" s="27">
        <v>5613</v>
      </c>
    </row>
    <row r="33" spans="1:8" ht="15" customHeight="1">
      <c r="A33" s="26" t="s">
        <v>55</v>
      </c>
      <c r="B33" s="9">
        <v>1.4870239999999997</v>
      </c>
      <c r="C33" s="10">
        <f t="shared" si="1"/>
        <v>2.2305359999999994</v>
      </c>
      <c r="D33" s="11">
        <v>7713</v>
      </c>
      <c r="E33" s="12" t="s">
        <v>26</v>
      </c>
      <c r="F33" s="13">
        <v>1.3374239999999968</v>
      </c>
      <c r="G33" s="10">
        <f t="shared" si="3"/>
        <v>2.0061359999999953</v>
      </c>
      <c r="H33" s="27">
        <v>6659</v>
      </c>
    </row>
    <row r="34" spans="1:8" ht="15" customHeight="1">
      <c r="A34" s="26" t="s">
        <v>100</v>
      </c>
      <c r="B34" s="9">
        <v>1.237104</v>
      </c>
      <c r="C34" s="10">
        <f t="shared" si="1"/>
        <v>1.855656</v>
      </c>
      <c r="D34" s="11">
        <v>7453</v>
      </c>
      <c r="E34" s="8" t="s">
        <v>71</v>
      </c>
      <c r="F34" s="9">
        <v>1.0681440000000026</v>
      </c>
      <c r="G34" s="10">
        <f t="shared" si="3"/>
        <v>1.602216000000004</v>
      </c>
      <c r="H34" s="27">
        <v>5795</v>
      </c>
    </row>
    <row r="35" spans="1:8" ht="15" customHeight="1">
      <c r="A35" s="28" t="s">
        <v>11</v>
      </c>
      <c r="B35" s="13">
        <v>1.829124</v>
      </c>
      <c r="C35" s="10">
        <f t="shared" si="1"/>
        <v>2.743686</v>
      </c>
      <c r="D35" s="11">
        <v>9513</v>
      </c>
      <c r="E35" s="8" t="s">
        <v>116</v>
      </c>
      <c r="F35" s="9">
        <v>0.8886240000000022</v>
      </c>
      <c r="G35" s="10">
        <f t="shared" si="3"/>
        <v>1.3329360000000032</v>
      </c>
      <c r="H35" s="27">
        <v>5483</v>
      </c>
    </row>
    <row r="36" spans="1:8" ht="15" customHeight="1">
      <c r="A36" s="26" t="s">
        <v>56</v>
      </c>
      <c r="B36" s="9">
        <v>1.460844</v>
      </c>
      <c r="C36" s="10">
        <f t="shared" si="1"/>
        <v>2.1912659999999997</v>
      </c>
      <c r="D36" s="11">
        <v>7647</v>
      </c>
      <c r="E36" s="12" t="s">
        <v>27</v>
      </c>
      <c r="F36" s="13">
        <v>1.3046439999999968</v>
      </c>
      <c r="G36" s="10">
        <f t="shared" si="3"/>
        <v>1.956965999999995</v>
      </c>
      <c r="H36" s="27">
        <v>6509</v>
      </c>
    </row>
    <row r="37" spans="1:8" ht="15" customHeight="1">
      <c r="A37" s="26" t="s">
        <v>101</v>
      </c>
      <c r="B37" s="9">
        <v>1.215324</v>
      </c>
      <c r="C37" s="10">
        <f t="shared" si="1"/>
        <v>1.822986</v>
      </c>
      <c r="D37" s="11">
        <v>7348</v>
      </c>
      <c r="E37" s="8" t="s">
        <v>72</v>
      </c>
      <c r="F37" s="9">
        <v>1.0419640000000026</v>
      </c>
      <c r="G37" s="10">
        <f t="shared" si="3"/>
        <v>1.562946000000004</v>
      </c>
      <c r="H37" s="27">
        <v>5654</v>
      </c>
    </row>
    <row r="38" spans="1:8" ht="15" customHeight="1">
      <c r="A38" s="28" t="s">
        <v>12</v>
      </c>
      <c r="B38" s="13">
        <v>1.7963440000000002</v>
      </c>
      <c r="C38" s="10">
        <f t="shared" si="1"/>
        <v>2.694516</v>
      </c>
      <c r="D38" s="11">
        <v>9432</v>
      </c>
      <c r="E38" s="8" t="s">
        <v>117</v>
      </c>
      <c r="F38" s="9">
        <v>0.8668440000000023</v>
      </c>
      <c r="G38" s="10">
        <f t="shared" si="3"/>
        <v>1.3002660000000035</v>
      </c>
      <c r="H38" s="27">
        <v>5356</v>
      </c>
    </row>
    <row r="39" spans="1:8" ht="15" customHeight="1">
      <c r="A39" s="26" t="s">
        <v>57</v>
      </c>
      <c r="B39" s="9">
        <v>1.4346640000000002</v>
      </c>
      <c r="C39" s="10">
        <f t="shared" si="1"/>
        <v>2.151996</v>
      </c>
      <c r="D39" s="11">
        <v>7581</v>
      </c>
      <c r="E39" s="12" t="s">
        <v>28</v>
      </c>
      <c r="F39" s="13">
        <v>1.2718639999999968</v>
      </c>
      <c r="G39" s="10">
        <f t="shared" si="3"/>
        <v>1.9077959999999952</v>
      </c>
      <c r="H39" s="27">
        <v>6360</v>
      </c>
    </row>
    <row r="40" spans="1:8" ht="15" customHeight="1">
      <c r="A40" s="26" t="s">
        <v>102</v>
      </c>
      <c r="B40" s="9">
        <v>1.1935440000000002</v>
      </c>
      <c r="C40" s="10">
        <f t="shared" si="1"/>
        <v>1.7903160000000002</v>
      </c>
      <c r="D40" s="11">
        <v>7242</v>
      </c>
      <c r="E40" s="8" t="s">
        <v>73</v>
      </c>
      <c r="F40" s="9">
        <v>1.0157840000000027</v>
      </c>
      <c r="G40" s="10">
        <f t="shared" si="3"/>
        <v>1.523676000000004</v>
      </c>
      <c r="H40" s="27">
        <v>5450</v>
      </c>
    </row>
    <row r="41" spans="1:8" ht="15" customHeight="1">
      <c r="A41" s="28" t="s">
        <v>13</v>
      </c>
      <c r="B41" s="13">
        <v>1.763564</v>
      </c>
      <c r="C41" s="10">
        <f t="shared" si="1"/>
        <v>2.6453459999999995</v>
      </c>
      <c r="D41" s="11">
        <v>9350</v>
      </c>
      <c r="E41" s="8" t="s">
        <v>118</v>
      </c>
      <c r="F41" s="9">
        <v>0.8450640000000021</v>
      </c>
      <c r="G41" s="10">
        <f t="shared" si="3"/>
        <v>1.267596000000003</v>
      </c>
      <c r="H41" s="27">
        <v>5225</v>
      </c>
    </row>
    <row r="42" spans="1:8" ht="15" customHeight="1">
      <c r="A42" s="26" t="s">
        <v>58</v>
      </c>
      <c r="B42" s="9">
        <v>1.4084839999999998</v>
      </c>
      <c r="C42" s="10">
        <f t="shared" si="1"/>
        <v>2.1127259999999994</v>
      </c>
      <c r="D42" s="11">
        <v>7516</v>
      </c>
      <c r="E42" s="12" t="s">
        <v>29</v>
      </c>
      <c r="F42" s="13">
        <v>1.2390839999999967</v>
      </c>
      <c r="G42" s="10">
        <f t="shared" si="3"/>
        <v>1.858625999999995</v>
      </c>
      <c r="H42" s="27">
        <v>6070</v>
      </c>
    </row>
    <row r="43" spans="1:8" ht="15" customHeight="1">
      <c r="A43" s="26" t="s">
        <v>103</v>
      </c>
      <c r="B43" s="9">
        <v>1.171764</v>
      </c>
      <c r="C43" s="10">
        <f t="shared" si="1"/>
        <v>1.7576459999999998</v>
      </c>
      <c r="D43" s="11">
        <v>7136</v>
      </c>
      <c r="E43" s="8" t="s">
        <v>74</v>
      </c>
      <c r="F43" s="9">
        <v>0.9896040000000025</v>
      </c>
      <c r="G43" s="10">
        <f t="shared" si="3"/>
        <v>1.4844060000000037</v>
      </c>
      <c r="H43" s="27">
        <v>5284</v>
      </c>
    </row>
    <row r="44" spans="1:8" ht="15" customHeight="1">
      <c r="A44" s="28" t="s">
        <v>14</v>
      </c>
      <c r="B44" s="13">
        <v>1.7307839999999965</v>
      </c>
      <c r="C44" s="10">
        <f aca="true" t="shared" si="4" ref="C44:C49">B44*2.5*0.6</f>
        <v>2.596175999999995</v>
      </c>
      <c r="D44" s="11">
        <v>9269</v>
      </c>
      <c r="E44" s="8" t="s">
        <v>119</v>
      </c>
      <c r="F44" s="9">
        <v>0.8232840000000021</v>
      </c>
      <c r="G44" s="10">
        <f t="shared" si="3"/>
        <v>1.234926000000003</v>
      </c>
      <c r="H44" s="27">
        <v>5094</v>
      </c>
    </row>
    <row r="45" spans="1:8" ht="15" customHeight="1">
      <c r="A45" s="26" t="s">
        <v>59</v>
      </c>
      <c r="B45" s="9">
        <v>1.382304</v>
      </c>
      <c r="C45" s="10">
        <f t="shared" si="4"/>
        <v>2.0734559999999997</v>
      </c>
      <c r="D45" s="11">
        <v>7450</v>
      </c>
      <c r="E45" s="12" t="s">
        <v>30</v>
      </c>
      <c r="F45" s="13">
        <v>1.2063039999999967</v>
      </c>
      <c r="G45" s="10">
        <f t="shared" si="3"/>
        <v>1.809455999999995</v>
      </c>
      <c r="H45" s="27">
        <v>5924</v>
      </c>
    </row>
    <row r="46" spans="1:8" ht="15" customHeight="1">
      <c r="A46" s="26" t="s">
        <v>104</v>
      </c>
      <c r="B46" s="9">
        <v>1.149984</v>
      </c>
      <c r="C46" s="10">
        <f t="shared" si="4"/>
        <v>1.7249759999999998</v>
      </c>
      <c r="D46" s="11">
        <v>7030</v>
      </c>
      <c r="E46" s="8" t="s">
        <v>75</v>
      </c>
      <c r="F46" s="9">
        <v>0.9634240000000025</v>
      </c>
      <c r="G46" s="10">
        <f t="shared" si="3"/>
        <v>1.4451360000000038</v>
      </c>
      <c r="H46" s="27">
        <v>5149</v>
      </c>
    </row>
    <row r="47" spans="1:8" ht="15" customHeight="1">
      <c r="A47" s="28" t="s">
        <v>15</v>
      </c>
      <c r="B47" s="13">
        <v>1.6980039999999967</v>
      </c>
      <c r="C47" s="10">
        <f t="shared" si="4"/>
        <v>2.5470059999999948</v>
      </c>
      <c r="D47" s="11">
        <v>9187</v>
      </c>
      <c r="E47" s="8" t="s">
        <v>120</v>
      </c>
      <c r="F47" s="9">
        <v>0.8015040000000022</v>
      </c>
      <c r="G47" s="10">
        <f t="shared" si="3"/>
        <v>1.2022560000000033</v>
      </c>
      <c r="H47" s="27">
        <v>4970</v>
      </c>
    </row>
    <row r="48" spans="1:8" ht="15" customHeight="1">
      <c r="A48" s="26" t="s">
        <v>60</v>
      </c>
      <c r="B48" s="9">
        <v>1.3561239999999999</v>
      </c>
      <c r="C48" s="10">
        <f t="shared" si="4"/>
        <v>2.0341859999999996</v>
      </c>
      <c r="D48" s="11">
        <v>7384</v>
      </c>
      <c r="E48" s="12" t="s">
        <v>31</v>
      </c>
      <c r="F48" s="13">
        <v>1.1735239999999967</v>
      </c>
      <c r="G48" s="10">
        <f t="shared" si="3"/>
        <v>1.7602859999999951</v>
      </c>
      <c r="H48" s="27">
        <v>6258</v>
      </c>
    </row>
    <row r="49" spans="1:8" ht="15" customHeight="1">
      <c r="A49" s="26" t="s">
        <v>105</v>
      </c>
      <c r="B49" s="9">
        <v>1.128204</v>
      </c>
      <c r="C49" s="10">
        <f t="shared" si="4"/>
        <v>1.692306</v>
      </c>
      <c r="D49" s="11">
        <v>6924</v>
      </c>
      <c r="E49" s="8" t="s">
        <v>76</v>
      </c>
      <c r="F49" s="9">
        <v>0.9372440000000026</v>
      </c>
      <c r="G49" s="10">
        <f t="shared" si="3"/>
        <v>1.4058660000000038</v>
      </c>
      <c r="H49" s="27">
        <v>4987</v>
      </c>
    </row>
    <row r="50" spans="1:8" ht="15" customHeight="1">
      <c r="A50" s="28" t="s">
        <v>16</v>
      </c>
      <c r="B50" s="13">
        <v>1.6652239999999967</v>
      </c>
      <c r="C50" s="10">
        <f aca="true" t="shared" si="5" ref="C50:C58">B50*2.5*0.6</f>
        <v>2.497835999999995</v>
      </c>
      <c r="D50" s="11">
        <v>8531</v>
      </c>
      <c r="E50" s="8" t="s">
        <v>121</v>
      </c>
      <c r="F50" s="9">
        <v>0.7797240000000022</v>
      </c>
      <c r="G50" s="10">
        <f t="shared" si="3"/>
        <v>1.1695860000000031</v>
      </c>
      <c r="H50" s="27">
        <v>4839</v>
      </c>
    </row>
    <row r="51" spans="1:8" ht="15" customHeight="1">
      <c r="A51" s="26" t="s">
        <v>61</v>
      </c>
      <c r="B51" s="9">
        <v>1.3299439999999998</v>
      </c>
      <c r="C51" s="10">
        <f t="shared" si="5"/>
        <v>1.9949159999999995</v>
      </c>
      <c r="D51" s="11">
        <v>7318</v>
      </c>
      <c r="E51" s="12" t="s">
        <v>32</v>
      </c>
      <c r="F51" s="13">
        <v>1.1407439999999969</v>
      </c>
      <c r="G51" s="10">
        <f t="shared" si="3"/>
        <v>1.7111159999999954</v>
      </c>
      <c r="H51" s="27">
        <v>6007</v>
      </c>
    </row>
    <row r="52" spans="1:8" ht="15" customHeight="1">
      <c r="A52" s="26" t="s">
        <v>106</v>
      </c>
      <c r="B52" s="9">
        <v>1.106424</v>
      </c>
      <c r="C52" s="10">
        <f t="shared" si="5"/>
        <v>1.6596360000000001</v>
      </c>
      <c r="D52" s="11">
        <v>6590</v>
      </c>
      <c r="E52" s="8" t="s">
        <v>77</v>
      </c>
      <c r="F52" s="9">
        <v>0.9110640000000026</v>
      </c>
      <c r="G52" s="10">
        <f t="shared" si="3"/>
        <v>1.366596000000004</v>
      </c>
      <c r="H52" s="27">
        <v>4987</v>
      </c>
    </row>
    <row r="53" spans="1:8" ht="15" customHeight="1">
      <c r="A53" s="28" t="s">
        <v>17</v>
      </c>
      <c r="B53" s="13">
        <v>1.6324439999999967</v>
      </c>
      <c r="C53" s="10">
        <f t="shared" si="5"/>
        <v>2.448665999999995</v>
      </c>
      <c r="D53" s="11">
        <v>8449</v>
      </c>
      <c r="E53" s="8" t="s">
        <v>122</v>
      </c>
      <c r="F53" s="9">
        <v>0.7579440000000022</v>
      </c>
      <c r="G53" s="10">
        <f t="shared" si="3"/>
        <v>1.1369160000000031</v>
      </c>
      <c r="H53" s="27">
        <v>4708</v>
      </c>
    </row>
    <row r="54" spans="1:8" ht="15" customHeight="1">
      <c r="A54" s="26" t="s">
        <v>62</v>
      </c>
      <c r="B54" s="9">
        <v>1.3037640000000001</v>
      </c>
      <c r="C54" s="10">
        <f t="shared" si="5"/>
        <v>1.9556460000000002</v>
      </c>
      <c r="D54" s="11">
        <v>7253</v>
      </c>
      <c r="E54" s="12" t="s">
        <v>33</v>
      </c>
      <c r="F54" s="13">
        <v>1.1079639999999933</v>
      </c>
      <c r="G54" s="10">
        <f t="shared" si="3"/>
        <v>1.66194599999999</v>
      </c>
      <c r="H54" s="27">
        <v>5849</v>
      </c>
    </row>
    <row r="55" spans="1:8" ht="15" customHeight="1">
      <c r="A55" s="26" t="s">
        <v>107</v>
      </c>
      <c r="B55" s="9">
        <v>1.084644</v>
      </c>
      <c r="C55" s="10">
        <f t="shared" si="5"/>
        <v>1.626966</v>
      </c>
      <c r="D55" s="11">
        <v>6484</v>
      </c>
      <c r="E55" s="8" t="s">
        <v>78</v>
      </c>
      <c r="F55" s="9">
        <v>0.8848840000000027</v>
      </c>
      <c r="G55" s="10">
        <f t="shared" si="3"/>
        <v>1.327326000000004</v>
      </c>
      <c r="H55" s="27">
        <v>4857</v>
      </c>
    </row>
    <row r="56" spans="1:8" ht="15" customHeight="1">
      <c r="A56" s="28" t="s">
        <v>18</v>
      </c>
      <c r="B56" s="13">
        <v>1.5996639999999969</v>
      </c>
      <c r="C56" s="10">
        <f t="shared" si="5"/>
        <v>2.399495999999995</v>
      </c>
      <c r="D56" s="11">
        <v>8368</v>
      </c>
      <c r="E56" s="8" t="s">
        <v>123</v>
      </c>
      <c r="F56" s="9">
        <v>0.7361640000000021</v>
      </c>
      <c r="G56" s="10">
        <f t="shared" si="3"/>
        <v>1.1042460000000032</v>
      </c>
      <c r="H56" s="27">
        <v>4865</v>
      </c>
    </row>
    <row r="57" spans="1:8" ht="15" customHeight="1">
      <c r="A57" s="26" t="s">
        <v>63</v>
      </c>
      <c r="B57" s="9">
        <v>1.2775840000000025</v>
      </c>
      <c r="C57" s="10">
        <f t="shared" si="5"/>
        <v>1.9163760000000036</v>
      </c>
      <c r="D57" s="11">
        <v>7187</v>
      </c>
      <c r="E57" s="12" t="s">
        <v>34</v>
      </c>
      <c r="F57" s="13">
        <v>1.0751839999999933</v>
      </c>
      <c r="G57" s="10">
        <f t="shared" si="3"/>
        <v>1.6127759999999898</v>
      </c>
      <c r="H57" s="27">
        <v>5690</v>
      </c>
    </row>
    <row r="58" spans="1:8" ht="15" customHeight="1">
      <c r="A58" s="29" t="s">
        <v>108</v>
      </c>
      <c r="B58" s="15">
        <v>1.0628640000000023</v>
      </c>
      <c r="C58" s="16">
        <f t="shared" si="5"/>
        <v>1.5942960000000033</v>
      </c>
      <c r="D58" s="11">
        <v>6378</v>
      </c>
      <c r="E58" s="14" t="s">
        <v>79</v>
      </c>
      <c r="F58" s="15">
        <v>0.8587040000000026</v>
      </c>
      <c r="G58" s="16">
        <f t="shared" si="3"/>
        <v>1.2880560000000039</v>
      </c>
      <c r="H58" s="30">
        <v>4726</v>
      </c>
    </row>
    <row r="59" spans="1:8" ht="20.25" customHeight="1">
      <c r="A59" s="31"/>
      <c r="B59" s="17"/>
      <c r="C59" s="18"/>
      <c r="D59" s="19"/>
      <c r="E59" s="20"/>
      <c r="F59" s="21"/>
      <c r="G59" s="18"/>
      <c r="H59" s="32"/>
    </row>
    <row r="60" spans="1:8" ht="60" customHeight="1">
      <c r="A60" s="23" t="s">
        <v>0</v>
      </c>
      <c r="B60" s="5" t="s">
        <v>1</v>
      </c>
      <c r="C60" s="5" t="s">
        <v>2</v>
      </c>
      <c r="D60" s="6" t="s">
        <v>3</v>
      </c>
      <c r="E60" s="5" t="s">
        <v>0</v>
      </c>
      <c r="F60" s="5" t="s">
        <v>1</v>
      </c>
      <c r="G60" s="5" t="s">
        <v>2</v>
      </c>
      <c r="H60" s="33" t="s">
        <v>3</v>
      </c>
    </row>
    <row r="61" spans="1:8" ht="18">
      <c r="A61" s="52" t="s">
        <v>138</v>
      </c>
      <c r="B61" s="53"/>
      <c r="C61" s="53"/>
      <c r="D61" s="22"/>
      <c r="E61" s="54" t="s">
        <v>138</v>
      </c>
      <c r="F61" s="53"/>
      <c r="G61" s="53"/>
      <c r="H61" s="34"/>
    </row>
    <row r="62" spans="1:8" ht="15" customHeight="1">
      <c r="A62" s="26" t="s">
        <v>124</v>
      </c>
      <c r="B62" s="9">
        <v>0.7143840000000022</v>
      </c>
      <c r="C62" s="10">
        <f aca="true" t="shared" si="6" ref="C62:C76">B62*2.5*0.6</f>
        <v>1.0715760000000032</v>
      </c>
      <c r="D62" s="11">
        <v>4450</v>
      </c>
      <c r="E62" s="8" t="s">
        <v>86</v>
      </c>
      <c r="F62" s="9">
        <v>0.6754440000000025</v>
      </c>
      <c r="G62" s="10">
        <f>F62*2.5*0.6</f>
        <v>1.0131660000000036</v>
      </c>
      <c r="H62" s="27">
        <v>3729</v>
      </c>
    </row>
    <row r="63" spans="1:8" ht="15" customHeight="1">
      <c r="A63" s="28" t="s">
        <v>35</v>
      </c>
      <c r="B63" s="13">
        <v>1.0424039999999934</v>
      </c>
      <c r="C63" s="10">
        <f t="shared" si="6"/>
        <v>1.56360599999999</v>
      </c>
      <c r="D63" s="11">
        <v>5532</v>
      </c>
      <c r="E63" s="8" t="s">
        <v>131</v>
      </c>
      <c r="F63" s="9">
        <v>0.5619240000000021</v>
      </c>
      <c r="G63" s="10">
        <f>F63*2.5*0.6</f>
        <v>0.8428860000000031</v>
      </c>
      <c r="H63" s="27">
        <v>3795</v>
      </c>
    </row>
    <row r="64" spans="1:8" ht="15" customHeight="1">
      <c r="A64" s="26" t="s">
        <v>80</v>
      </c>
      <c r="B64" s="9">
        <v>0.8325240000000026</v>
      </c>
      <c r="C64" s="10">
        <f t="shared" si="6"/>
        <v>1.2487860000000037</v>
      </c>
      <c r="D64" s="11">
        <v>4557</v>
      </c>
      <c r="E64" s="12" t="s">
        <v>42</v>
      </c>
      <c r="F64" s="13">
        <v>0.8129439999999934</v>
      </c>
      <c r="G64" s="10">
        <f>F64*2.5*0.6</f>
        <v>1.2194159999999903</v>
      </c>
      <c r="H64" s="27">
        <v>4358</v>
      </c>
    </row>
    <row r="65" spans="1:8" ht="15" customHeight="1">
      <c r="A65" s="26" t="s">
        <v>125</v>
      </c>
      <c r="B65" s="9">
        <v>0.6926040000000022</v>
      </c>
      <c r="C65" s="10">
        <f>B65*2.5*0.6</f>
        <v>1.0389060000000032</v>
      </c>
      <c r="D65" s="11">
        <v>4322</v>
      </c>
      <c r="E65" s="8" t="s">
        <v>87</v>
      </c>
      <c r="F65" s="9">
        <v>0.6492640000000026</v>
      </c>
      <c r="G65" s="10">
        <f>F65*2.5*0.6</f>
        <v>0.9738960000000039</v>
      </c>
      <c r="H65" s="27">
        <v>3603</v>
      </c>
    </row>
    <row r="66" spans="1:8" ht="15" customHeight="1">
      <c r="A66" s="28" t="s">
        <v>36</v>
      </c>
      <c r="B66" s="13">
        <v>1.0096239999999936</v>
      </c>
      <c r="C66" s="10">
        <f>B66*2.5*0.6</f>
        <v>1.5144359999999903</v>
      </c>
      <c r="D66" s="11">
        <v>5373</v>
      </c>
      <c r="E66" s="8" t="s">
        <v>132</v>
      </c>
      <c r="F66" s="9">
        <v>0.5401440000000023</v>
      </c>
      <c r="G66" s="10">
        <f>F66*0.6*2.5</f>
        <v>0.8102160000000035</v>
      </c>
      <c r="H66" s="27">
        <v>3664</v>
      </c>
    </row>
    <row r="67" spans="1:8" ht="15" customHeight="1">
      <c r="A67" s="26" t="s">
        <v>81</v>
      </c>
      <c r="B67" s="9">
        <v>0.8063440000000025</v>
      </c>
      <c r="C67" s="10">
        <f>B67*2.5*0.6</f>
        <v>1.2095160000000036</v>
      </c>
      <c r="D67" s="11">
        <v>4428</v>
      </c>
      <c r="E67" s="12" t="s">
        <v>43</v>
      </c>
      <c r="F67" s="13">
        <v>0.7801639999999934</v>
      </c>
      <c r="G67" s="10">
        <f>F67*2.5*0.6</f>
        <v>1.1702459999999901</v>
      </c>
      <c r="H67" s="27">
        <v>4171</v>
      </c>
    </row>
    <row r="68" spans="1:8" ht="15" customHeight="1">
      <c r="A68" s="26" t="s">
        <v>126</v>
      </c>
      <c r="B68" s="9">
        <v>0.6708240000000021</v>
      </c>
      <c r="C68" s="10">
        <f>B68*2.5*0.6</f>
        <v>1.0062360000000032</v>
      </c>
      <c r="D68" s="11">
        <v>4193</v>
      </c>
      <c r="E68" s="8" t="s">
        <v>88</v>
      </c>
      <c r="F68" s="9">
        <v>0.6230840000000026</v>
      </c>
      <c r="G68" s="10">
        <f>F68*2.5*0.6</f>
        <v>0.934626000000004</v>
      </c>
      <c r="H68" s="27">
        <v>3476</v>
      </c>
    </row>
    <row r="69" spans="1:8" ht="15" customHeight="1">
      <c r="A69" s="28" t="s">
        <v>37</v>
      </c>
      <c r="B69" s="13">
        <v>0.9768439999999935</v>
      </c>
      <c r="C69" s="10">
        <f t="shared" si="6"/>
        <v>1.4652659999999902</v>
      </c>
      <c r="D69" s="11">
        <v>5214</v>
      </c>
      <c r="E69" s="8" t="s">
        <v>133</v>
      </c>
      <c r="F69" s="9">
        <v>0.5183640000000023</v>
      </c>
      <c r="G69" s="10">
        <f>F69*2.5*0.6</f>
        <v>0.7775460000000034</v>
      </c>
      <c r="H69" s="27">
        <v>3533</v>
      </c>
    </row>
    <row r="70" spans="1:8" ht="15" customHeight="1">
      <c r="A70" s="26" t="s">
        <v>82</v>
      </c>
      <c r="B70" s="9">
        <v>0.7801640000000026</v>
      </c>
      <c r="C70" s="10">
        <f t="shared" si="6"/>
        <v>1.170246000000004</v>
      </c>
      <c r="D70" s="11">
        <v>4299</v>
      </c>
      <c r="E70" s="12" t="s">
        <v>44</v>
      </c>
      <c r="F70" s="13">
        <v>0.7473839999999934</v>
      </c>
      <c r="G70" s="10">
        <f>F70*0.6*2.5</f>
        <v>1.12107599999999</v>
      </c>
      <c r="H70" s="27">
        <v>4015</v>
      </c>
    </row>
    <row r="71" spans="1:8" ht="15" customHeight="1">
      <c r="A71" s="26" t="s">
        <v>127</v>
      </c>
      <c r="B71" s="9">
        <v>0.6490440000000022</v>
      </c>
      <c r="C71" s="10">
        <f t="shared" si="6"/>
        <v>0.9735660000000033</v>
      </c>
      <c r="D71" s="11">
        <v>4064</v>
      </c>
      <c r="E71" s="8" t="s">
        <v>89</v>
      </c>
      <c r="F71" s="9">
        <v>0.5969040000000025</v>
      </c>
      <c r="G71" s="10">
        <f>F71*0.6*2.5</f>
        <v>0.8953560000000038</v>
      </c>
      <c r="H71" s="27">
        <v>3348</v>
      </c>
    </row>
    <row r="72" spans="1:8" ht="15" customHeight="1">
      <c r="A72" s="28" t="s">
        <v>38</v>
      </c>
      <c r="B72" s="13">
        <v>0.9440639999999934</v>
      </c>
      <c r="C72" s="10">
        <f t="shared" si="6"/>
        <v>1.41609599999999</v>
      </c>
      <c r="D72" s="11">
        <v>5027</v>
      </c>
      <c r="E72" s="8" t="s">
        <v>134</v>
      </c>
      <c r="F72" s="9">
        <v>0.4965840000000022</v>
      </c>
      <c r="G72" s="10">
        <f>F72*0.6*2.5</f>
        <v>0.7448760000000032</v>
      </c>
      <c r="H72" s="27">
        <v>3401</v>
      </c>
    </row>
    <row r="73" spans="1:8" ht="15" customHeight="1">
      <c r="A73" s="26" t="s">
        <v>83</v>
      </c>
      <c r="B73" s="9">
        <v>0.7539840000000027</v>
      </c>
      <c r="C73" s="10">
        <f t="shared" si="6"/>
        <v>1.130976000000004</v>
      </c>
      <c r="D73" s="11">
        <v>4137</v>
      </c>
      <c r="E73" s="12" t="s">
        <v>45</v>
      </c>
      <c r="F73" s="13">
        <v>0.7146039999999935</v>
      </c>
      <c r="G73" s="10">
        <f>F73*2.5*0.6</f>
        <v>1.07190599999999</v>
      </c>
      <c r="H73" s="27">
        <v>3860</v>
      </c>
    </row>
    <row r="74" spans="1:8" ht="15" customHeight="1">
      <c r="A74" s="26" t="s">
        <v>128</v>
      </c>
      <c r="B74" s="9">
        <v>0.6272640000000023</v>
      </c>
      <c r="C74" s="10">
        <f t="shared" si="6"/>
        <v>0.9408960000000033</v>
      </c>
      <c r="D74" s="11">
        <v>3935</v>
      </c>
      <c r="E74" s="8" t="s">
        <v>90</v>
      </c>
      <c r="F74" s="9">
        <v>0.5707240000000026</v>
      </c>
      <c r="G74" s="10">
        <f>F74*0.6*2.5</f>
        <v>0.8560860000000038</v>
      </c>
      <c r="H74" s="27">
        <v>3220</v>
      </c>
    </row>
    <row r="75" spans="1:8" ht="15" customHeight="1">
      <c r="A75" s="28" t="s">
        <v>39</v>
      </c>
      <c r="B75" s="13">
        <v>0.9112839999999933</v>
      </c>
      <c r="C75" s="10">
        <f t="shared" si="6"/>
        <v>1.3669259999999899</v>
      </c>
      <c r="D75" s="11">
        <v>4870</v>
      </c>
      <c r="E75" s="8" t="s">
        <v>135</v>
      </c>
      <c r="F75" s="9">
        <v>0.4748040000000021</v>
      </c>
      <c r="G75" s="10">
        <f>F74*2.5*0.6</f>
        <v>0.8560860000000038</v>
      </c>
      <c r="H75" s="27">
        <v>3270</v>
      </c>
    </row>
    <row r="76" spans="1:8" ht="15" customHeight="1">
      <c r="A76" s="26" t="s">
        <v>84</v>
      </c>
      <c r="B76" s="9">
        <v>0.7278040000000026</v>
      </c>
      <c r="C76" s="10">
        <f t="shared" si="6"/>
        <v>1.0917060000000038</v>
      </c>
      <c r="D76" s="11">
        <v>4009</v>
      </c>
      <c r="E76" s="12" t="s">
        <v>46</v>
      </c>
      <c r="F76" s="13">
        <v>0.6818239999999935</v>
      </c>
      <c r="G76" s="10">
        <f>F76*2.5*0.6</f>
        <v>1.0227359999999903</v>
      </c>
      <c r="H76" s="27">
        <v>3704</v>
      </c>
    </row>
    <row r="77" spans="1:8" ht="15" customHeight="1">
      <c r="A77" s="26" t="s">
        <v>129</v>
      </c>
      <c r="B77" s="9">
        <v>0.6054840000000022</v>
      </c>
      <c r="C77" s="10">
        <f>B77*0.6*2.5</f>
        <v>0.9082260000000033</v>
      </c>
      <c r="D77" s="11">
        <v>3806</v>
      </c>
      <c r="E77" s="8" t="s">
        <v>91</v>
      </c>
      <c r="F77" s="9">
        <v>0.5445440000000052</v>
      </c>
      <c r="G77" s="10">
        <f>F77*2.5*0.6</f>
        <v>0.8168160000000079</v>
      </c>
      <c r="H77" s="27">
        <v>3093</v>
      </c>
    </row>
    <row r="78" spans="1:8" ht="15" customHeight="1">
      <c r="A78" s="28" t="s">
        <v>40</v>
      </c>
      <c r="B78" s="13">
        <v>0.8785039999999935</v>
      </c>
      <c r="C78" s="10">
        <f>B78*2.5*0.6</f>
        <v>1.3177559999999902</v>
      </c>
      <c r="D78" s="11">
        <v>4712</v>
      </c>
      <c r="E78" s="8" t="s">
        <v>136</v>
      </c>
      <c r="F78" s="9">
        <v>0.4530240000000043</v>
      </c>
      <c r="G78" s="10">
        <f>F78*2.5*0.6</f>
        <v>0.6795360000000065</v>
      </c>
      <c r="H78" s="27">
        <v>3139</v>
      </c>
    </row>
    <row r="79" spans="1:8" ht="15" customHeight="1">
      <c r="A79" s="26" t="s">
        <v>85</v>
      </c>
      <c r="B79" s="9">
        <v>0.7016240000000026</v>
      </c>
      <c r="C79" s="10">
        <f>B79*2.5*0.6</f>
        <v>1.0524360000000037</v>
      </c>
      <c r="D79" s="11">
        <v>3882</v>
      </c>
      <c r="E79" s="12" t="s">
        <v>47</v>
      </c>
      <c r="F79" s="13">
        <v>0.6490439999999935</v>
      </c>
      <c r="G79" s="10">
        <f>F79*2.5*0.6</f>
        <v>0.9735659999999903</v>
      </c>
      <c r="H79" s="27">
        <v>3548</v>
      </c>
    </row>
    <row r="80" spans="1:8" ht="15" customHeight="1">
      <c r="A80" s="26" t="s">
        <v>130</v>
      </c>
      <c r="B80" s="9">
        <v>0.5837040000000021</v>
      </c>
      <c r="C80" s="10">
        <f>B80*2.5*0.6</f>
        <v>0.8755560000000032</v>
      </c>
      <c r="D80" s="11">
        <v>3678</v>
      </c>
      <c r="E80" s="8" t="s">
        <v>92</v>
      </c>
      <c r="F80" s="9">
        <v>0.5183640000000053</v>
      </c>
      <c r="G80" s="10">
        <f>F80*2.5*0.6</f>
        <v>0.777546000000008</v>
      </c>
      <c r="H80" s="27">
        <v>2966</v>
      </c>
    </row>
    <row r="81" spans="1:8" ht="15" customHeight="1" thickBot="1">
      <c r="A81" s="35" t="s">
        <v>41</v>
      </c>
      <c r="B81" s="36">
        <v>0.8457239999999934</v>
      </c>
      <c r="C81" s="37">
        <f>B81*2.5*0.6</f>
        <v>1.26858599999999</v>
      </c>
      <c r="D81" s="38">
        <v>4516</v>
      </c>
      <c r="E81" s="39" t="s">
        <v>137</v>
      </c>
      <c r="F81" s="40">
        <v>0.43124400000000435</v>
      </c>
      <c r="G81" s="37">
        <f>F81*0.6*2.5</f>
        <v>0.6468660000000065</v>
      </c>
      <c r="H81" s="41">
        <v>3007</v>
      </c>
    </row>
    <row r="82" spans="1:8" ht="54" customHeight="1">
      <c r="A82" s="55" t="s">
        <v>140</v>
      </c>
      <c r="B82" s="55"/>
      <c r="C82" s="55"/>
      <c r="D82" s="55"/>
      <c r="E82" s="55"/>
      <c r="F82" s="55"/>
      <c r="G82" s="55"/>
      <c r="H82" s="55"/>
    </row>
    <row r="85" spans="1:4" ht="12.75">
      <c r="A85" s="2"/>
      <c r="B85" s="2"/>
      <c r="C85" s="2"/>
      <c r="D85" s="2"/>
    </row>
    <row r="93" ht="24.75" customHeight="1"/>
    <row r="95" spans="8:11" ht="24.75" customHeight="1">
      <c r="H95" s="3"/>
      <c r="I95" s="3"/>
      <c r="J95" s="3"/>
      <c r="K95" s="3"/>
    </row>
    <row r="96" spans="1:11" ht="15.75" customHeight="1">
      <c r="A96" s="51"/>
      <c r="B96" s="51"/>
      <c r="C96" s="51"/>
      <c r="D96" s="51"/>
      <c r="E96" s="51"/>
      <c r="F96" s="51"/>
      <c r="G96" s="51"/>
      <c r="H96" s="3"/>
      <c r="I96" s="3"/>
      <c r="J96" s="3"/>
      <c r="K96" s="3"/>
    </row>
    <row r="97" spans="1:11" ht="15.75" customHeight="1">
      <c r="A97" s="51"/>
      <c r="B97" s="51"/>
      <c r="C97" s="51"/>
      <c r="D97" s="51"/>
      <c r="E97" s="51"/>
      <c r="F97" s="51"/>
      <c r="G97" s="51"/>
      <c r="H97" s="3"/>
      <c r="I97" s="3"/>
      <c r="J97" s="3"/>
      <c r="K97" s="3"/>
    </row>
    <row r="98" spans="1:8" ht="15.75" customHeight="1">
      <c r="A98" s="51"/>
      <c r="B98" s="51"/>
      <c r="C98" s="51"/>
      <c r="D98" s="51"/>
      <c r="E98" s="51"/>
      <c r="F98" s="51"/>
      <c r="G98" s="51"/>
      <c r="H98" s="2"/>
    </row>
  </sheetData>
  <sheetProtection/>
  <mergeCells count="13">
    <mergeCell ref="A98:G98"/>
    <mergeCell ref="A97:G97"/>
    <mergeCell ref="A96:G96"/>
    <mergeCell ref="A61:C61"/>
    <mergeCell ref="E61:G61"/>
    <mergeCell ref="A82:H82"/>
    <mergeCell ref="A1:H1"/>
    <mergeCell ref="A2:H2"/>
    <mergeCell ref="A3:H3"/>
    <mergeCell ref="A4:H4"/>
    <mergeCell ref="A9:H9"/>
    <mergeCell ref="A11:C11"/>
    <mergeCell ref="E11:G1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7" r:id="rId2"/>
  <rowBreaks count="1" manualBreakCount="1">
    <brk id="5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Diakov</cp:lastModifiedBy>
  <cp:lastPrinted>2013-08-27T02:49:28Z</cp:lastPrinted>
  <dcterms:created xsi:type="dcterms:W3CDTF">2010-01-26T08:41:59Z</dcterms:created>
  <dcterms:modified xsi:type="dcterms:W3CDTF">2016-05-26T10:52:04Z</dcterms:modified>
  <cp:category/>
  <cp:version/>
  <cp:contentType/>
  <cp:contentStatus/>
</cp:coreProperties>
</file>